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2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4" i="1"/>
  <c r="J14" i="1" l="1"/>
  <c r="I14" i="1"/>
  <c r="G14" i="1"/>
  <c r="H6" i="1"/>
  <c r="G6" i="1"/>
  <c r="J6" i="1"/>
  <c r="I6" i="1"/>
  <c r="H4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<sst xmlns="http://schemas.openxmlformats.org/spreadsheetml/2006/main" count="46" uniqueCount="42">
  <si>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</si>
  <si>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</si>
  <si>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</si>
  <si>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</si>
  <si>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</si>
  <si>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</si>
  <si>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</si>
  <si>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</si>
  <si>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</si>
  <si>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</si>
  <si>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</si>
  <si>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</si>
  <si>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</si>
  <si>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</si>
  <si>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</si>
  <si>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</si>
  <si>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</si>
  <si>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</si>
  <si>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</si>
  <si>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</si>
  <si>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</si>
  <si>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</si>
  <si>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</si>
  <si>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Кисель с витаминами и кальцием "Витошка"</t>
  </si>
  <si>
    <t>Винегрет овощной</t>
  </si>
  <si>
    <t>Суп картофельный с мясными фрикадельками</t>
  </si>
  <si>
    <t>Котлета рубленая из птицы</t>
  </si>
  <si>
    <t>Хлеб пшеничный йодированный</t>
  </si>
  <si>
    <t>Хлеб ржано-пшеничный</t>
  </si>
  <si>
    <t>Фрукты</t>
  </si>
  <si>
    <t>7-11 лет</t>
  </si>
  <si>
    <t>Полдник</t>
  </si>
  <si>
    <t>булочное</t>
  </si>
  <si>
    <t>напиток</t>
  </si>
  <si>
    <t>МАОУ Лицей «Звёздный»</t>
  </si>
  <si>
    <t>Каша гречневая рассыпчетая с маслом сливочным</t>
  </si>
  <si>
    <t>Напиток из свежих яблок</t>
  </si>
  <si>
    <t>Рыба запеченая с соусом</t>
  </si>
  <si>
    <t>Хлеб пшеничный йодированный + огурцы свежие</t>
  </si>
  <si>
    <t>Котлета в булочке</t>
  </si>
  <si>
    <t>Кисель из кураги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</si>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</sst>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" fontId="0" fillId="0" borderId="0" xfId="0" applyNumberFormat="1"/>
    <xf numFmtId="2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34</v>
      </c>
      <c r="C1" s="48"/>
      <c r="D1" s="49"/>
      <c r="E1" t="s">
        <v>19</v>
      </c>
      <c r="F1" s="24" t="s">
        <v>30</v>
      </c>
      <c r="I1" t="s">
        <v>1</v>
      </c>
      <c r="J1" s="23">
        <v>45380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6">
        <v>307</v>
      </c>
      <c r="D4" s="30" t="s">
        <v>37</v>
      </c>
      <c r="E4" s="15">
        <v>120</v>
      </c>
      <c r="F4" s="35">
        <f>51.94+1.94</f>
        <v>53.879999999999995</v>
      </c>
      <c r="G4" s="15">
        <v>109</v>
      </c>
      <c r="H4" s="15">
        <f>6+0</f>
        <v>6</v>
      </c>
      <c r="I4" s="15">
        <v>4.0999999999999996</v>
      </c>
      <c r="J4" s="16">
        <v>19</v>
      </c>
    </row>
    <row r="5" spans="1:10" ht="30" x14ac:dyDescent="0.25">
      <c r="A5" s="7"/>
      <c r="B5" s="1" t="s">
        <v>16</v>
      </c>
      <c r="C5" s="2">
        <v>202</v>
      </c>
      <c r="D5" s="31" t="s">
        <v>35</v>
      </c>
      <c r="E5" s="17">
        <v>180</v>
      </c>
      <c r="F5" s="36">
        <v>13.38</v>
      </c>
      <c r="G5" s="17">
        <v>242.16</v>
      </c>
      <c r="H5" s="17">
        <v>8.23</v>
      </c>
      <c r="I5" s="17">
        <v>14</v>
      </c>
      <c r="J5" s="18">
        <v>11.25</v>
      </c>
    </row>
    <row r="6" spans="1:10" ht="30" x14ac:dyDescent="0.25">
      <c r="A6" s="7"/>
      <c r="B6" s="1" t="s">
        <v>13</v>
      </c>
      <c r="C6" s="2">
        <v>573</v>
      </c>
      <c r="D6" s="31" t="s">
        <v>38</v>
      </c>
      <c r="E6" s="17">
        <v>110</v>
      </c>
      <c r="F6" s="36">
        <f>14.24+4.64</f>
        <v>18.88</v>
      </c>
      <c r="G6" s="17">
        <f>140+5.5</f>
        <v>145.5</v>
      </c>
      <c r="H6" s="17">
        <f>0.35+4.56</f>
        <v>4.9099999999999993</v>
      </c>
      <c r="I6" s="17">
        <f>0.05+0.48</f>
        <v>0.53</v>
      </c>
      <c r="J6" s="18">
        <f>0.95+29.52</f>
        <v>30.47</v>
      </c>
    </row>
    <row r="7" spans="1:10" ht="30" x14ac:dyDescent="0.25">
      <c r="A7" s="7"/>
      <c r="B7" s="2" t="s">
        <v>11</v>
      </c>
      <c r="C7" s="2">
        <v>505</v>
      </c>
      <c r="D7" s="31" t="s">
        <v>23</v>
      </c>
      <c r="E7" s="17">
        <v>200</v>
      </c>
      <c r="F7" s="36">
        <v>13.86</v>
      </c>
      <c r="G7" s="17">
        <v>90</v>
      </c>
      <c r="H7" s="17">
        <v>7.0000000000000007E-2</v>
      </c>
      <c r="I7" s="17">
        <v>0.02</v>
      </c>
      <c r="J7" s="18">
        <v>23</v>
      </c>
    </row>
    <row r="8" spans="1:10" ht="15.75" thickBot="1" x14ac:dyDescent="0.3">
      <c r="A8" s="8"/>
      <c r="B8" s="41"/>
      <c r="C8" s="41"/>
      <c r="D8" s="42"/>
      <c r="E8" s="43"/>
      <c r="F8" s="44"/>
      <c r="G8" s="43"/>
      <c r="H8" s="43"/>
      <c r="I8" s="43"/>
      <c r="J8" s="45"/>
    </row>
    <row r="9" spans="1:10" x14ac:dyDescent="0.25">
      <c r="A9" s="4" t="s">
        <v>31</v>
      </c>
      <c r="B9" s="11" t="s">
        <v>32</v>
      </c>
      <c r="C9" s="46">
        <v>535</v>
      </c>
      <c r="D9" s="30" t="s">
        <v>39</v>
      </c>
      <c r="E9" s="15">
        <v>90</v>
      </c>
      <c r="F9" s="35">
        <v>45</v>
      </c>
      <c r="G9" s="15">
        <v>175.4</v>
      </c>
      <c r="H9" s="15">
        <v>10.44</v>
      </c>
      <c r="I9" s="15">
        <v>10</v>
      </c>
      <c r="J9" s="16">
        <v>23.21</v>
      </c>
    </row>
    <row r="10" spans="1:10" x14ac:dyDescent="0.25">
      <c r="A10" s="7"/>
      <c r="B10" s="2" t="s">
        <v>11</v>
      </c>
      <c r="C10" s="2">
        <v>482</v>
      </c>
      <c r="D10" s="31" t="s">
        <v>40</v>
      </c>
      <c r="E10" s="17">
        <v>200</v>
      </c>
      <c r="F10" s="36">
        <v>12.18</v>
      </c>
      <c r="G10" s="17">
        <v>155.19999999999999</v>
      </c>
      <c r="H10" s="17">
        <v>0.9</v>
      </c>
      <c r="I10" s="17">
        <v>0.6</v>
      </c>
      <c r="J10" s="18">
        <v>22.16</v>
      </c>
    </row>
    <row r="11" spans="1:10" ht="15.75" thickBot="1" x14ac:dyDescent="0.3">
      <c r="A11" s="8"/>
      <c r="B11" s="9" t="s">
        <v>17</v>
      </c>
      <c r="C11" s="9">
        <v>82</v>
      </c>
      <c r="D11" s="32" t="s">
        <v>29</v>
      </c>
      <c r="E11" s="19">
        <v>145</v>
      </c>
      <c r="F11" s="37">
        <v>42.82</v>
      </c>
      <c r="G11" s="19">
        <v>22</v>
      </c>
      <c r="H11" s="19">
        <v>0.2</v>
      </c>
      <c r="I11" s="19">
        <v>0.2</v>
      </c>
      <c r="J11" s="20">
        <v>4.9000000000000004</v>
      </c>
    </row>
    <row r="12" spans="1:10" x14ac:dyDescent="0.25">
      <c r="A12" s="7" t="s">
        <v>12</v>
      </c>
      <c r="B12" s="10" t="s">
        <v>13</v>
      </c>
      <c r="C12" s="3">
        <v>47</v>
      </c>
      <c r="D12" s="33" t="s">
        <v>24</v>
      </c>
      <c r="E12" s="21">
        <v>100</v>
      </c>
      <c r="F12" s="38">
        <v>20.45</v>
      </c>
      <c r="G12" s="21">
        <v>88</v>
      </c>
      <c r="H12" s="21">
        <v>2</v>
      </c>
      <c r="I12" s="21">
        <v>6.2</v>
      </c>
      <c r="J12" s="22">
        <v>6</v>
      </c>
    </row>
    <row r="13" spans="1:10" ht="30" x14ac:dyDescent="0.25">
      <c r="A13" s="7"/>
      <c r="B13" s="1" t="s">
        <v>14</v>
      </c>
      <c r="C13" s="2">
        <v>123</v>
      </c>
      <c r="D13" s="31" t="s">
        <v>25</v>
      </c>
      <c r="E13" s="17">
        <v>250</v>
      </c>
      <c r="F13" s="36">
        <v>38.51</v>
      </c>
      <c r="G13" s="17">
        <v>121</v>
      </c>
      <c r="H13" s="17">
        <v>5</v>
      </c>
      <c r="I13" s="17">
        <v>7</v>
      </c>
      <c r="J13" s="18">
        <v>6</v>
      </c>
    </row>
    <row r="14" spans="1:10" x14ac:dyDescent="0.25">
      <c r="A14" s="7"/>
      <c r="B14" s="1" t="s">
        <v>15</v>
      </c>
      <c r="C14" s="2">
        <v>372</v>
      </c>
      <c r="D14" s="31" t="s">
        <v>26</v>
      </c>
      <c r="E14" s="17">
        <v>90</v>
      </c>
      <c r="F14" s="36">
        <v>50.4</v>
      </c>
      <c r="G14" s="17">
        <f>129+44</f>
        <v>173</v>
      </c>
      <c r="H14" s="17">
        <v>6</v>
      </c>
      <c r="I14" s="17">
        <f>7.33+0.4</f>
        <v>7.73</v>
      </c>
      <c r="J14" s="18">
        <f>11.11+9.57</f>
        <v>20.68</v>
      </c>
    </row>
    <row r="15" spans="1:10" x14ac:dyDescent="0.25">
      <c r="A15" s="7"/>
      <c r="B15" s="1" t="s">
        <v>16</v>
      </c>
      <c r="C15" s="2">
        <v>325</v>
      </c>
      <c r="D15" s="31" t="s">
        <v>41</v>
      </c>
      <c r="E15" s="17">
        <v>180</v>
      </c>
      <c r="F15" s="36">
        <v>16.43</v>
      </c>
      <c r="G15" s="17">
        <v>116.1</v>
      </c>
      <c r="H15" s="17">
        <v>4</v>
      </c>
      <c r="I15" s="17">
        <v>4.95</v>
      </c>
      <c r="J15" s="18">
        <v>13.4</v>
      </c>
    </row>
    <row r="16" spans="1:10" x14ac:dyDescent="0.25">
      <c r="A16" s="7"/>
      <c r="B16" s="1" t="s">
        <v>33</v>
      </c>
      <c r="C16" s="2">
        <v>505</v>
      </c>
      <c r="D16" s="31" t="s">
        <v>36</v>
      </c>
      <c r="E16" s="17">
        <v>200</v>
      </c>
      <c r="F16" s="36">
        <v>23.38</v>
      </c>
      <c r="G16" s="17">
        <v>84.8</v>
      </c>
      <c r="H16" s="17">
        <v>1</v>
      </c>
      <c r="I16" s="17">
        <v>0</v>
      </c>
      <c r="J16" s="18">
        <v>20.9</v>
      </c>
    </row>
    <row r="17" spans="1:10" x14ac:dyDescent="0.25">
      <c r="A17" s="7"/>
      <c r="B17" s="1" t="s">
        <v>20</v>
      </c>
      <c r="C17" s="2">
        <v>573</v>
      </c>
      <c r="D17" s="31" t="s">
        <v>27</v>
      </c>
      <c r="E17" s="17">
        <v>80</v>
      </c>
      <c r="F17" s="36">
        <v>6.19</v>
      </c>
      <c r="G17" s="17">
        <v>140</v>
      </c>
      <c r="H17" s="17">
        <v>5</v>
      </c>
      <c r="I17" s="17">
        <v>0.48</v>
      </c>
      <c r="J17" s="18">
        <v>29.52</v>
      </c>
    </row>
    <row r="18" spans="1:10" x14ac:dyDescent="0.25">
      <c r="A18" s="7"/>
      <c r="B18" s="1" t="s">
        <v>18</v>
      </c>
      <c r="C18" s="2">
        <v>575</v>
      </c>
      <c r="D18" s="31" t="s">
        <v>28</v>
      </c>
      <c r="E18" s="17">
        <v>60</v>
      </c>
      <c r="F18" s="36">
        <v>4.6399999999999997</v>
      </c>
      <c r="G18" s="17">
        <v>99</v>
      </c>
      <c r="H18" s="17">
        <v>3.4</v>
      </c>
      <c r="I18" s="17">
        <v>0.65</v>
      </c>
      <c r="J18" s="18">
        <v>19.899999999999999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3" spans="1:10" x14ac:dyDescent="0.25">
      <c r="E23" s="39"/>
      <c r="F23" s="39"/>
      <c r="G23" s="40"/>
      <c r="H23" s="40"/>
      <c r="I23" s="40"/>
      <c r="J23" s="40"/>
    </row>
    <row r="24" spans="1:10" x14ac:dyDescent="0.25">
      <c r="E24" s="39"/>
      <c r="F24" s="39"/>
      <c r="G24" s="40"/>
      <c r="H24" s="40"/>
      <c r="I24" s="40"/>
      <c r="J24" s="40"/>
    </row>
    <row r="25" spans="1:10" x14ac:dyDescent="0.25">
      <c r="E25" s="39"/>
      <c r="F25" s="39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2024-03-22T02:48:58Z</dcterms:modified>
</cp:coreProperties>
</file>